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1 закупка 07.2023 (Основание Алакуртти)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H5" i="1"/>
  <c r="K5" i="1"/>
  <c r="G5" i="1" l="1"/>
  <c r="F5" i="1"/>
  <c r="E5" i="1"/>
  <c r="H4" i="1"/>
  <c r="I4" i="1" s="1"/>
  <c r="J4" i="1" s="1"/>
  <c r="K4" i="1"/>
  <c r="H3" i="1"/>
  <c r="I3" i="1" s="1"/>
  <c r="J3" i="1" s="1"/>
  <c r="K3" i="1"/>
  <c r="J5" i="1" l="1"/>
</calcChain>
</file>

<file path=xl/sharedStrings.xml><?xml version="1.0" encoding="utf-8"?>
<sst xmlns="http://schemas.openxmlformats.org/spreadsheetml/2006/main" count="21" uniqueCount="20">
  <si>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</si>
  <si>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</si>
  <si>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</si>
  <si>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</si>
  <si>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</si>
  <si>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</si>
  <si>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</si>
  <si>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</si>
  <si>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</si>
  <si>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</si>
  <si>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</si>
  <si>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</si>
  <si>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Среднее Квадратичное отлонение</t>
  </si>
  <si>
    <t>1</t>
  </si>
  <si>
    <t>2</t>
  </si>
  <si>
    <t>м2</t>
  </si>
  <si>
    <t>Объект закупки</t>
  </si>
  <si>
    <t>Устройство железобетонного основания</t>
  </si>
  <si>
    <t xml:space="preserve">Устройство подстилающих и выравнивающих слоев оснований из щебня </t>
  </si>
  <si>
    <t>выполнение работ по благоустройству территории с целью размещения скейт-оборудования (11.07.2023)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</si>
</sst>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12" bestFit="1" customWidth="1"/>
    <col min="14" max="14" width="11.7109375" style="3" bestFit="1" customWidth="1"/>
  </cols>
  <sheetData>
    <row r="1" spans="1:11" ht="54" customHeight="1" x14ac:dyDescent="0.25">
      <c r="A1" s="8"/>
      <c r="B1" s="9"/>
      <c r="C1" s="9"/>
      <c r="D1" s="9"/>
      <c r="E1" s="10"/>
      <c r="F1" s="10"/>
      <c r="G1" s="18" t="s">
        <v>19</v>
      </c>
      <c r="H1" s="18"/>
      <c r="I1" s="18"/>
      <c r="J1" s="18"/>
      <c r="K1" s="18"/>
    </row>
    <row r="2" spans="1:11" ht="60" x14ac:dyDescent="0.25">
      <c r="A2" s="14" t="s">
        <v>3</v>
      </c>
      <c r="B2" s="14" t="s">
        <v>16</v>
      </c>
      <c r="C2" s="15" t="s">
        <v>0</v>
      </c>
      <c r="D2" s="15" t="s">
        <v>1</v>
      </c>
      <c r="E2" s="11" t="s">
        <v>5</v>
      </c>
      <c r="F2" s="11" t="s">
        <v>6</v>
      </c>
      <c r="G2" s="11" t="s">
        <v>7</v>
      </c>
      <c r="H2" s="11" t="s">
        <v>2</v>
      </c>
      <c r="I2" s="11" t="s">
        <v>12</v>
      </c>
      <c r="J2" s="11" t="s">
        <v>4</v>
      </c>
      <c r="K2" s="11" t="s">
        <v>8</v>
      </c>
    </row>
    <row r="3" spans="1:11" ht="30" x14ac:dyDescent="0.25">
      <c r="A3" s="14" t="s">
        <v>13</v>
      </c>
      <c r="B3" s="15" t="s">
        <v>18</v>
      </c>
      <c r="C3" s="16" t="s">
        <v>15</v>
      </c>
      <c r="D3" s="16">
        <v>849.25</v>
      </c>
      <c r="E3" s="13">
        <v>520000</v>
      </c>
      <c r="F3" s="13">
        <v>780000</v>
      </c>
      <c r="G3" s="13">
        <v>450000</v>
      </c>
      <c r="H3" s="11">
        <f t="shared" ref="H3" si="0">AVERAGE(E3:G3)</f>
        <v>583333.33333333337</v>
      </c>
      <c r="I3" s="13">
        <f t="shared" ref="I3" si="1">SQRT(((SUM((POWER(E3-H3,2)),(POWER(F3-H3,2)),(POWER(G3-H3,2)))/(COLUMNS(E3:G3)-1))))</f>
        <v>173877.35140993301</v>
      </c>
      <c r="J3" s="17">
        <f>I3/H3*100</f>
        <v>29.807545955988513</v>
      </c>
      <c r="K3" s="11">
        <f t="shared" ref="K3" si="2">AVERAGE(E3:G3)</f>
        <v>583333.33333333337</v>
      </c>
    </row>
    <row r="4" spans="1:11" x14ac:dyDescent="0.25">
      <c r="A4" s="14" t="s">
        <v>14</v>
      </c>
      <c r="B4" s="15" t="s">
        <v>17</v>
      </c>
      <c r="C4" s="16" t="s">
        <v>15</v>
      </c>
      <c r="D4" s="16">
        <v>849.25</v>
      </c>
      <c r="E4" s="13">
        <v>4480000</v>
      </c>
      <c r="F4" s="13">
        <v>4615000</v>
      </c>
      <c r="G4" s="13">
        <v>4155000</v>
      </c>
      <c r="H4" s="11">
        <f t="shared" ref="H4" si="3">AVERAGE(E4:G4)</f>
        <v>4416666.666666667</v>
      </c>
      <c r="I4" s="13">
        <f t="shared" ref="I4" si="4">SQRT(((SUM((POWER(E4-H4,2)),(POWER(F4-H4,2)),(POWER(G4-H4,2)))/(COLUMNS(E4:G4)-1))))</f>
        <v>236449.43081626002</v>
      </c>
      <c r="J4" s="17">
        <f t="shared" ref="J4" si="5">I4/H4*100</f>
        <v>5.3535720184813584</v>
      </c>
      <c r="K4" s="11">
        <f t="shared" ref="K4" si="6">AVERAGE(E4:G4)</f>
        <v>4416666.666666667</v>
      </c>
    </row>
    <row r="5" spans="1:11" x14ac:dyDescent="0.25">
      <c r="A5" s="19" t="s">
        <v>9</v>
      </c>
      <c r="B5" s="19"/>
      <c r="C5" s="19"/>
      <c r="D5" s="19"/>
      <c r="E5" s="11">
        <f>SUM(E3:E4)</f>
        <v>5000000</v>
      </c>
      <c r="F5" s="11">
        <f>SUM(F3:F4)</f>
        <v>5395000</v>
      </c>
      <c r="G5" s="11">
        <f>SUM(G3:G4)</f>
        <v>4605000</v>
      </c>
      <c r="H5" s="11">
        <f>AVERAGE(E5:G5)</f>
        <v>5000000</v>
      </c>
      <c r="I5" s="13">
        <f>SQRT(((SUM((POWER(E5-H5,2)),(POWER(F5-H5,2)),(POWER(G5-H5,2)))/(COLUMNS(E5:G5)-1))))</f>
        <v>395000</v>
      </c>
      <c r="J5" s="17">
        <f>I5/H5*100</f>
        <v>7.9</v>
      </c>
      <c r="K5" s="11">
        <f>SUM(K3:K4)</f>
        <v>5000000</v>
      </c>
    </row>
    <row r="6" spans="1:11" ht="32.25" customHeight="1" x14ac:dyDescent="0.25">
      <c r="A6" s="4"/>
      <c r="B6" s="1"/>
      <c r="C6" s="1"/>
      <c r="D6" s="1"/>
      <c r="E6" s="2"/>
      <c r="F6" s="2"/>
      <c r="G6" s="18" t="s">
        <v>10</v>
      </c>
      <c r="H6" s="18"/>
      <c r="I6" s="18" t="s">
        <v>11</v>
      </c>
      <c r="J6" s="18"/>
      <c r="K6" s="18"/>
    </row>
    <row r="7" spans="1:11" ht="30.75" customHeight="1" x14ac:dyDescent="0.25">
      <c r="A7" s="4"/>
      <c r="B7" s="1"/>
      <c r="C7" s="1"/>
      <c r="D7" s="1"/>
      <c r="E7" s="2"/>
      <c r="F7" s="2"/>
      <c r="G7" s="18"/>
      <c r="H7" s="18"/>
      <c r="I7" s="18"/>
      <c r="J7" s="18"/>
      <c r="K7" s="18"/>
    </row>
    <row r="8" spans="1:11" ht="15.75" x14ac:dyDescent="0.25">
      <c r="J8" s="6"/>
      <c r="K8" s="7"/>
    </row>
  </sheetData>
  <mergeCells count="4">
    <mergeCell ref="G6:H7"/>
    <mergeCell ref="I6:K7"/>
    <mergeCell ref="A5:D5"/>
    <mergeCell ref="G1:K1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2023-06-16T14:59:02Z</cp:lastPrinted>
  <dcterms:created xsi:type="dcterms:W3CDTF">2020-03-30T09:18:46Z</dcterms:created>
  <dcterms:modified xsi:type="dcterms:W3CDTF">2023-07-11T11:44:09Z</dcterms:modified>
</cp:coreProperties>
</file>