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18 закупка 06.2022 Конкурс (концепция+псд Северное сияние)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E5" i="1" l="1"/>
  <c r="F5" i="1" l="1"/>
  <c r="G5" i="1"/>
  <c r="K6" i="1" l="1"/>
  <c r="H5" i="1"/>
  <c r="I5" i="1" s="1"/>
  <c r="J5" i="1" s="1"/>
  <c r="H4" i="1"/>
  <c r="I4" i="1" s="1"/>
  <c r="J4" i="1" s="1"/>
</calcChain>
</file>

<file path=xl/sharedStrings.xml><?xml version="1.0" encoding="utf-8"?>
<sst xmlns="http://schemas.openxmlformats.org/spreadsheetml/2006/main" count="19" uniqueCount="18">
  <si>
    <t>Объект закупки</t>
  </si>
  <si>
    <t>Ед. изм</t>
  </si>
  <si>
    <t>Кол-во</t>
  </si>
  <si>
    <t>Средняя арифметическая цена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</si>
  <si>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</si>
  <si>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</si>
  <si>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</si>
  <si>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</si>
  <si>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</si>
  <si>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</si>
  <si>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</si>
  <si>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Расчет НМЦД</t>
  </si>
  <si>
    <t>__________ М. С. Коптев</t>
  </si>
  <si>
    <t>Итого:</t>
  </si>
  <si>
    <t>1</t>
  </si>
  <si>
    <t xml:space="preserve">выполнение работ на разработку концепции архитектурно-художественного освещения фасадов зданий и подготовку проектной и сметной документации в рамках комплексного благоустройства города Мурманска </t>
  </si>
  <si>
    <t>усл. ед.</t>
  </si>
  <si>
    <t>выполнение работ на разработку концепции архитектурно-художественного освещения фасадов зданий и подготовку проектной и сметной документации в рамках комплексного благоустройства города Мурманска (14.06.2022)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</si>
</sst>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0" xfId="0" applyFont="1"/>
    <xf numFmtId="4" fontId="3" fillId="0" borderId="1" xfId="0" applyNumberFormat="1" applyFont="1" applyBorder="1" applyAlignment="1">
      <alignment wrapText="1"/>
    </xf>
    <xf numFmtId="4" fontId="3" fillId="0" borderId="0" xfId="0" applyNumberFormat="1" applyFont="1"/>
    <xf numFmtId="4" fontId="0" fillId="0" borderId="0" xfId="0" applyNumberFormat="1"/>
    <xf numFmtId="49" fontId="3" fillId="0" borderId="1" xfId="0" applyNumberFormat="1" applyFont="1" applyBorder="1" applyAlignment="1">
      <alignment wrapText="1"/>
    </xf>
    <xf numFmtId="49" fontId="3" fillId="0" borderId="0" xfId="0" applyNumberFormat="1" applyFont="1"/>
    <xf numFmtId="49" fontId="0" fillId="0" borderId="0" xfId="0" applyNumberFormat="1"/>
    <xf numFmtId="4" fontId="3" fillId="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" fontId="3" fillId="0" borderId="24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6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"/>
  <sheetViews>
    <sheetView tabSelected="1" zoomScaleNormal="100" workbookViewId="0">
      <selection activeCell="F4" sqref="F4"/>
    </sheetView>
  </sheetViews>
  <sheetFormatPr defaultRowHeight="15" x14ac:dyDescent="0.25"/>
  <cols>
    <col min="1" max="1" width="8.140625" style="8" customWidth="1"/>
    <col min="2" max="2" width="35.85546875" customWidth="1"/>
    <col min="3" max="3" width="12.7109375" customWidth="1"/>
    <col min="5" max="6" width="17.7109375" style="5" customWidth="1"/>
    <col min="7" max="8" width="17.140625" style="5" customWidth="1"/>
    <col min="9" max="9" width="16.7109375" style="5" customWidth="1"/>
    <col min="10" max="10" width="20.7109375" style="5" customWidth="1"/>
    <col min="11" max="11" width="16.140625" style="5" customWidth="1"/>
    <col min="12" max="12" width="12.42578125" bestFit="1" customWidth="1"/>
    <col min="13" max="13" width="11.42578125" bestFit="1" customWidth="1"/>
  </cols>
  <sheetData>
    <row r="1" spans="1:13" ht="106.5" customHeight="1" thickBot="1" x14ac:dyDescent="0.3">
      <c r="A1" s="6"/>
      <c r="B1" s="1"/>
      <c r="C1" s="1"/>
      <c r="D1" s="1"/>
      <c r="E1" s="3"/>
      <c r="F1" s="3"/>
      <c r="G1" s="32" t="s">
        <v>17</v>
      </c>
      <c r="H1" s="32"/>
      <c r="I1" s="32"/>
      <c r="J1" s="32"/>
      <c r="K1" s="32"/>
    </row>
    <row r="2" spans="1:13" ht="60.75" customHeight="1" x14ac:dyDescent="0.25">
      <c r="A2" s="30" t="s">
        <v>4</v>
      </c>
      <c r="B2" s="42" t="s">
        <v>0</v>
      </c>
      <c r="C2" s="34" t="s">
        <v>1</v>
      </c>
      <c r="D2" s="36" t="s">
        <v>2</v>
      </c>
      <c r="E2" s="38" t="s">
        <v>7</v>
      </c>
      <c r="F2" s="38" t="s">
        <v>8</v>
      </c>
      <c r="G2" s="38" t="s">
        <v>9</v>
      </c>
      <c r="H2" s="38" t="s">
        <v>3</v>
      </c>
      <c r="I2" s="38" t="s">
        <v>5</v>
      </c>
      <c r="J2" s="38" t="s">
        <v>6</v>
      </c>
      <c r="K2" s="40" t="s">
        <v>11</v>
      </c>
    </row>
    <row r="3" spans="1:13" ht="15.75" thickBot="1" x14ac:dyDescent="0.3">
      <c r="A3" s="31"/>
      <c r="B3" s="43"/>
      <c r="C3" s="35"/>
      <c r="D3" s="37"/>
      <c r="E3" s="39"/>
      <c r="F3" s="39"/>
      <c r="G3" s="39"/>
      <c r="H3" s="39"/>
      <c r="I3" s="39"/>
      <c r="J3" s="39"/>
      <c r="K3" s="41"/>
    </row>
    <row r="4" spans="1:13" ht="105.75" thickBot="1" x14ac:dyDescent="0.3">
      <c r="A4" s="19" t="s">
        <v>14</v>
      </c>
      <c r="B4" s="23" t="s">
        <v>15</v>
      </c>
      <c r="C4" s="22" t="s">
        <v>16</v>
      </c>
      <c r="D4" s="21">
        <v>1</v>
      </c>
      <c r="E4" s="20">
        <v>7560000</v>
      </c>
      <c r="F4" s="12">
        <v>7832000</v>
      </c>
      <c r="G4" s="15">
        <v>7280000</v>
      </c>
      <c r="H4" s="20">
        <f t="shared" ref="H4" si="0">AVERAGE(E4:G4)</f>
        <v>7557333.333333333</v>
      </c>
      <c r="I4" s="13">
        <f t="shared" ref="I4" si="1">SQRT(((SUM((POWER(E4-H4,2)),(POWER(F4-H4,2)),(POWER(G4-H4,2)))/(COLUMNS(E4:G4)-1))))</f>
        <v>276009.66166664049</v>
      </c>
      <c r="J4" s="14">
        <f t="shared" ref="J4" si="2">I4/H4*100</f>
        <v>3.6522097080095337</v>
      </c>
      <c r="K4" s="15">
        <f>AVERAGE(E4:G4)</f>
        <v>7557333.333333333</v>
      </c>
      <c r="M4" s="5"/>
    </row>
    <row r="5" spans="1:13" ht="15.75" thickBot="1" x14ac:dyDescent="0.3">
      <c r="A5" s="44" t="s">
        <v>13</v>
      </c>
      <c r="B5" s="45"/>
      <c r="C5" s="45"/>
      <c r="D5" s="45"/>
      <c r="E5" s="25">
        <f>SUM(E4:E4)</f>
        <v>7560000</v>
      </c>
      <c r="F5" s="24">
        <f>SUM(F4:F4)</f>
        <v>7832000</v>
      </c>
      <c r="G5" s="9">
        <f>SUM(G4:G4)</f>
        <v>7280000</v>
      </c>
      <c r="H5" s="18">
        <f t="shared" ref="H5" si="3">AVERAGE(E5:G5)</f>
        <v>7557333.333333333</v>
      </c>
      <c r="I5" s="16">
        <f t="shared" ref="I5" si="4">SQRT(((SUM((POWER(E5-H5,2)),(POWER(F5-H5,2)),(POWER(G5-H5,2)))/(COLUMNS(E5:G5)-1))))</f>
        <v>276009.66166664049</v>
      </c>
      <c r="J5" s="26">
        <f t="shared" ref="J5" si="5">I5/H5*100</f>
        <v>3.6522097080095337</v>
      </c>
      <c r="K5" s="17">
        <f>AVERAGE(E5:G5)</f>
        <v>7557333.333333333</v>
      </c>
    </row>
    <row r="6" spans="1:13" ht="15.75" thickBot="1" x14ac:dyDescent="0.3">
      <c r="A6" s="27" t="s">
        <v>13</v>
      </c>
      <c r="B6" s="28"/>
      <c r="C6" s="28"/>
      <c r="D6" s="28"/>
      <c r="E6" s="28"/>
      <c r="F6" s="28"/>
      <c r="G6" s="28"/>
      <c r="H6" s="28"/>
      <c r="I6" s="28"/>
      <c r="J6" s="29"/>
      <c r="K6" s="9">
        <f>AVERAGE(E5:G5)</f>
        <v>7557333.333333333</v>
      </c>
    </row>
    <row r="7" spans="1:13" ht="15.75" customHeight="1" x14ac:dyDescent="0.25">
      <c r="A7" s="7"/>
      <c r="B7" s="2"/>
      <c r="C7" s="2"/>
      <c r="D7" s="2"/>
      <c r="E7" s="4"/>
      <c r="F7" s="4"/>
      <c r="G7" s="33" t="s">
        <v>10</v>
      </c>
      <c r="H7" s="33"/>
      <c r="I7" s="33" t="s">
        <v>12</v>
      </c>
      <c r="J7" s="33"/>
      <c r="K7" s="33"/>
    </row>
    <row r="8" spans="1:13" ht="71.25" customHeight="1" x14ac:dyDescent="0.25">
      <c r="A8" s="7"/>
      <c r="B8" s="2"/>
      <c r="C8" s="2"/>
      <c r="D8" s="2"/>
      <c r="E8" s="4"/>
      <c r="F8" s="4"/>
      <c r="G8" s="33"/>
      <c r="H8" s="33"/>
      <c r="I8" s="33"/>
      <c r="J8" s="33"/>
      <c r="K8" s="33"/>
    </row>
    <row r="9" spans="1:13" ht="15.75" x14ac:dyDescent="0.25">
      <c r="J9" s="10"/>
      <c r="K9" s="11"/>
    </row>
  </sheetData>
  <mergeCells count="16">
    <mergeCell ref="A6:J6"/>
    <mergeCell ref="A2:A3"/>
    <mergeCell ref="G1:K1"/>
    <mergeCell ref="G7:H8"/>
    <mergeCell ref="I7:K8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B2:B3"/>
    <mergeCell ref="A5:D5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User</cp:lastModifiedBy>
  <cp:lastPrinted>2022-03-15T15:19:45Z</cp:lastPrinted>
  <dcterms:created xsi:type="dcterms:W3CDTF">2020-03-30T09:18:46Z</dcterms:created>
  <dcterms:modified xsi:type="dcterms:W3CDTF">2022-06-14T13:19:36Z</dcterms:modified>
</cp:coreProperties>
</file>